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'2019A'!$A$1:$G$16</definedName>
  </definedNames>
  <calcPr calcId="162913"/>
</workbook>
</file>

<file path=xl/calcChain.xml><?xml version="1.0" encoding="utf-8"?>
<calcChain xmlns="http://schemas.openxmlformats.org/spreadsheetml/2006/main">
  <c r="G15" i="1" l="1"/>
  <c r="G7" i="1"/>
  <c r="C16" i="1" l="1"/>
  <c r="D16" i="1"/>
  <c r="E16" i="1"/>
  <c r="F16" i="1"/>
  <c r="B16" i="1"/>
  <c r="G13" i="1"/>
  <c r="B10" i="1" l="1"/>
  <c r="B17" i="1" s="1"/>
  <c r="G9" i="1" l="1"/>
  <c r="G14" i="1" l="1"/>
  <c r="G12" i="1"/>
  <c r="G5" i="1"/>
  <c r="G8" i="1"/>
  <c r="G6" i="1"/>
  <c r="C10" i="1" l="1"/>
  <c r="C17" i="1" s="1"/>
  <c r="D10" i="1"/>
  <c r="D17" i="1" s="1"/>
  <c r="E10" i="1"/>
  <c r="E17" i="1" s="1"/>
  <c r="F10" i="1"/>
  <c r="F17" i="1" s="1"/>
  <c r="G10" i="1" l="1"/>
  <c r="G17" i="1" l="1"/>
  <c r="G16" i="1" l="1"/>
</calcChain>
</file>

<file path=xl/sharedStrings.xml><?xml version="1.0" encoding="utf-8"?>
<sst xmlns="http://schemas.openxmlformats.org/spreadsheetml/2006/main" count="21" uniqueCount="21">
  <si>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</si>
  <si>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</si>
  <si>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</si>
  <si>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</si>
  <si>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</si>
  <si>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</si>
  <si>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</si>
  <si>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</si>
  <si>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</si>
  <si>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</si>
  <si>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</si>
  <si>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</si>
  <si>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</si>
  <si>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INGENIERIA BIOQUIMICA</t>
  </si>
  <si>
    <t>LICENCIATURA EN INGENIERIA EN ADMINISTRACION INDUSTRIAL</t>
  </si>
  <si>
    <t>LICENCIATURA EN LENGUAS Y CULTURAS EXTRANJERAS</t>
  </si>
  <si>
    <t xml:space="preserve">LICENCIATURA EN PSICOLOGIA </t>
  </si>
  <si>
    <t>ABOGADO ( SEMIESCOLARIZADO )</t>
  </si>
  <si>
    <t>INGENIERIA MECATRONICA</t>
  </si>
  <si>
    <t>LICENCIATURA EN PERIODISMO</t>
  </si>
  <si>
    <t>DEMANDA POR CARRERA, NIVEL Y CENTRO CAL. 2019"A"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</si>
</sst>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Normal="100" workbookViewId="0">
      <selection activeCell="A2" sqref="A2"/>
    </sheetView>
  </sheetViews>
  <sheetFormatPr baseColWidth="10" defaultRowHeight="15" x14ac:dyDescent="0.25"/>
  <cols>
    <col min="1" max="1" width="99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20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17</v>
      </c>
      <c r="B5" s="4">
        <v>51</v>
      </c>
      <c r="C5" s="4">
        <v>45</v>
      </c>
      <c r="D5" s="4">
        <v>6</v>
      </c>
      <c r="E5" s="4">
        <v>45</v>
      </c>
      <c r="F5" s="4">
        <v>0</v>
      </c>
      <c r="G5" s="5">
        <f>$C5/$B5</f>
        <v>0.88235294117647056</v>
      </c>
    </row>
    <row r="6" spans="1:7" x14ac:dyDescent="0.25">
      <c r="A6" s="3" t="s">
        <v>18</v>
      </c>
      <c r="B6" s="4">
        <v>62</v>
      </c>
      <c r="C6" s="4">
        <v>45</v>
      </c>
      <c r="D6" s="4">
        <v>17</v>
      </c>
      <c r="E6" s="4">
        <v>45</v>
      </c>
      <c r="F6" s="4">
        <v>0</v>
      </c>
      <c r="G6" s="5">
        <f>$C6/$B6</f>
        <v>0.72580645161290325</v>
      </c>
    </row>
    <row r="7" spans="1:7" x14ac:dyDescent="0.25">
      <c r="A7" s="3" t="s">
        <v>13</v>
      </c>
      <c r="B7" s="4">
        <v>71</v>
      </c>
      <c r="C7" s="4">
        <v>45</v>
      </c>
      <c r="D7" s="4">
        <v>26</v>
      </c>
      <c r="E7" s="4">
        <v>45</v>
      </c>
      <c r="F7" s="4">
        <v>0</v>
      </c>
      <c r="G7" s="5">
        <f>$C7/$B7</f>
        <v>0.63380281690140849</v>
      </c>
    </row>
    <row r="8" spans="1:7" x14ac:dyDescent="0.25">
      <c r="A8" s="3" t="s">
        <v>14</v>
      </c>
      <c r="B8" s="4">
        <v>58</v>
      </c>
      <c r="C8" s="4">
        <v>45</v>
      </c>
      <c r="D8" s="4">
        <v>13</v>
      </c>
      <c r="E8" s="4">
        <v>45</v>
      </c>
      <c r="F8" s="4">
        <v>0</v>
      </c>
      <c r="G8" s="5">
        <f>$C8/$B8</f>
        <v>0.77586206896551724</v>
      </c>
    </row>
    <row r="9" spans="1:7" x14ac:dyDescent="0.25">
      <c r="A9" s="3" t="s">
        <v>16</v>
      </c>
      <c r="B9" s="4">
        <v>26</v>
      </c>
      <c r="C9" s="4">
        <v>26</v>
      </c>
      <c r="D9" s="4">
        <v>0</v>
      </c>
      <c r="E9" s="4">
        <v>45</v>
      </c>
      <c r="F9" s="4">
        <v>19</v>
      </c>
      <c r="G9" s="5">
        <f>$C9/$B9</f>
        <v>1</v>
      </c>
    </row>
    <row r="10" spans="1:7" ht="15.75" x14ac:dyDescent="0.25">
      <c r="A10" s="9" t="s">
        <v>9</v>
      </c>
      <c r="B10" s="10">
        <f>SUM(B5:B9)</f>
        <v>268</v>
      </c>
      <c r="C10" s="10">
        <f>SUM(C5:C9)</f>
        <v>206</v>
      </c>
      <c r="D10" s="10">
        <f>SUM(D5:D9)</f>
        <v>62</v>
      </c>
      <c r="E10" s="10">
        <f>SUM(E5:E9)</f>
        <v>225</v>
      </c>
      <c r="F10" s="10">
        <f>SUM(F5:F9)</f>
        <v>19</v>
      </c>
      <c r="G10" s="11">
        <f>C10/B10</f>
        <v>0.76865671641791045</v>
      </c>
    </row>
    <row r="11" spans="1:7" x14ac:dyDescent="0.25">
      <c r="A11" s="6"/>
      <c r="B11" s="7"/>
      <c r="C11" s="7"/>
      <c r="D11" s="7"/>
      <c r="E11" s="7"/>
      <c r="F11" s="7"/>
      <c r="G11" s="8"/>
    </row>
    <row r="12" spans="1:7" x14ac:dyDescent="0.25">
      <c r="A12" s="3" t="s">
        <v>8</v>
      </c>
      <c r="B12" s="4">
        <v>26</v>
      </c>
      <c r="C12" s="4">
        <v>26</v>
      </c>
      <c r="D12" s="4">
        <v>0</v>
      </c>
      <c r="E12" s="4">
        <v>45</v>
      </c>
      <c r="F12" s="4">
        <v>19</v>
      </c>
      <c r="G12" s="5">
        <f>$C12/$B12</f>
        <v>1</v>
      </c>
    </row>
    <row r="13" spans="1:7" x14ac:dyDescent="0.25">
      <c r="A13" s="3" t="s">
        <v>12</v>
      </c>
      <c r="B13" s="4">
        <v>30</v>
      </c>
      <c r="C13" s="4">
        <v>30</v>
      </c>
      <c r="D13" s="4">
        <v>0</v>
      </c>
      <c r="E13" s="4">
        <v>45</v>
      </c>
      <c r="F13" s="4">
        <v>15</v>
      </c>
      <c r="G13" s="5">
        <f>$C13/$B13</f>
        <v>1</v>
      </c>
    </row>
    <row r="14" spans="1:7" x14ac:dyDescent="0.25">
      <c r="A14" s="3" t="s">
        <v>15</v>
      </c>
      <c r="B14" s="4">
        <v>106</v>
      </c>
      <c r="C14" s="4">
        <v>45</v>
      </c>
      <c r="D14" s="4">
        <v>61</v>
      </c>
      <c r="E14" s="4">
        <v>45</v>
      </c>
      <c r="F14" s="4">
        <v>0</v>
      </c>
      <c r="G14" s="5">
        <f>$C14/$B14</f>
        <v>0.42452830188679247</v>
      </c>
    </row>
    <row r="15" spans="1:7" x14ac:dyDescent="0.25">
      <c r="A15" s="3" t="s">
        <v>19</v>
      </c>
      <c r="B15" s="4">
        <v>7</v>
      </c>
      <c r="C15" s="4">
        <v>7</v>
      </c>
      <c r="D15" s="4">
        <v>0</v>
      </c>
      <c r="E15" s="4">
        <v>45</v>
      </c>
      <c r="F15" s="4">
        <v>38</v>
      </c>
      <c r="G15" s="5">
        <f>$C15/$B15</f>
        <v>1</v>
      </c>
    </row>
    <row r="16" spans="1:7" ht="15.75" x14ac:dyDescent="0.25">
      <c r="A16" s="9" t="s">
        <v>10</v>
      </c>
      <c r="B16" s="10">
        <f>SUM(B12:B15)</f>
        <v>169</v>
      </c>
      <c r="C16" s="10">
        <f>SUM(C12:C15)</f>
        <v>108</v>
      </c>
      <c r="D16" s="10">
        <f>SUM(D12:D15)</f>
        <v>61</v>
      </c>
      <c r="E16" s="10">
        <f>SUM(E12:E15)</f>
        <v>180</v>
      </c>
      <c r="F16" s="10">
        <f>SUM(F12:F15)</f>
        <v>72</v>
      </c>
      <c r="G16" s="11">
        <f>C16/B16</f>
        <v>0.63905325443786987</v>
      </c>
    </row>
    <row r="17" spans="1:7" ht="15.75" x14ac:dyDescent="0.25">
      <c r="A17" s="12" t="s">
        <v>11</v>
      </c>
      <c r="B17" s="13">
        <f>B16+B10</f>
        <v>437</v>
      </c>
      <c r="C17" s="13">
        <f>C16+C10</f>
        <v>314</v>
      </c>
      <c r="D17" s="13">
        <f>D16+D10</f>
        <v>123</v>
      </c>
      <c r="E17" s="13">
        <f>E16+E10</f>
        <v>405</v>
      </c>
      <c r="F17" s="13">
        <f>F16+F10</f>
        <v>91</v>
      </c>
      <c r="G17" s="14">
        <f>C17/B17</f>
        <v>0.71853546910755151</v>
      </c>
    </row>
  </sheetData>
  <sortState ref="A12:G15">
    <sortCondition ref="A1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2019-02-08T18:45:56Z</dcterms:modified>
</cp:coreProperties>
</file>